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955" activeTab="0"/>
  </bookViews>
  <sheets>
    <sheet name="Pénzeszközök változás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<sst xmlns="http://schemas.openxmlformats.org/spreadsheetml/2006/main" count="35" uniqueCount="35">
  <si>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KŐVÁGÓÖRSI KÖZÖS ÖNKORMÁNYZATI HIVATAL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</si>
  <si>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</si>
  <si>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</si>
  <si>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</si>
  <si>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</si>
  <si>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</si>
  <si>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</si>
  <si>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</si>
  <si>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</si>
  <si>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</si>
  <si>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</si>
  <si>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</si>
  <si>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</si>
  <si>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</si>
  <si>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Össz.</t>
  </si>
  <si>
    <t>BEVÉTELEK összesen</t>
  </si>
  <si>
    <t>KIADÁSOK összesen</t>
  </si>
  <si>
    <t>B1</t>
  </si>
  <si>
    <t>Működési célú támogatások államháztartáson belülről</t>
  </si>
  <si>
    <t>B4</t>
  </si>
  <si>
    <t>Működési bevételek</t>
  </si>
  <si>
    <t>B8</t>
  </si>
  <si>
    <t>Finanszírozási bevételek</t>
  </si>
  <si>
    <t>K1</t>
  </si>
  <si>
    <t>K2</t>
  </si>
  <si>
    <t>K3</t>
  </si>
  <si>
    <t>Dologi kiadások</t>
  </si>
  <si>
    <t>(adatok Ft-ban)</t>
  </si>
  <si>
    <t>Ssz.</t>
  </si>
  <si>
    <t>Személyi juttatás</t>
  </si>
  <si>
    <t>Munkaadókat terhelő járulékok és szociális hozzájárulási adó</t>
  </si>
  <si>
    <t>Pénzeszközök változása</t>
  </si>
  <si>
    <t>2018.év</t>
  </si>
  <si>
    <t>K5</t>
  </si>
  <si>
    <t>Működési célú kiadások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</si>
</sst>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  <numFmt numFmtId="172" formatCode="#,##0.0"/>
    <numFmt numFmtId="173" formatCode="0.000"/>
    <numFmt numFmtId="174" formatCode="#,##0.00%"/>
    <numFmt numFmtId="175" formatCode="#,##0\ _F_t;[Red]#,##0\ _F_t"/>
    <numFmt numFmtId="176" formatCode="#,##0\ &quot;Ft&quot;;[Red]#,##0\ &quot;Ft&quot;"/>
    <numFmt numFmtId="177" formatCode="#,##0;[Red]#,##0"/>
  </numFmts>
  <fonts count="2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3" fontId="22" fillId="0" borderId="0" xfId="0" applyNumberFormat="1" applyFont="1" applyBorder="1" applyAlignment="1">
      <alignment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vertical="center" wrapText="1"/>
    </xf>
    <xf numFmtId="3" fontId="24" fillId="0" borderId="14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24" fillId="0" borderId="11" xfId="0" applyFont="1" applyBorder="1" applyAlignment="1">
      <alignment vertical="center"/>
    </xf>
    <xf numFmtId="3" fontId="24" fillId="0" borderId="0" xfId="0" applyNumberFormat="1" applyFont="1" applyFill="1" applyBorder="1" applyAlignment="1">
      <alignment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3" fontId="24" fillId="0" borderId="19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0" fontId="24" fillId="0" borderId="22" xfId="0" applyFont="1" applyBorder="1" applyAlignment="1">
      <alignment horizontal="right" vertical="center"/>
    </xf>
    <xf numFmtId="0" fontId="27" fillId="0" borderId="23" xfId="0" applyFont="1" applyBorder="1" applyAlignment="1">
      <alignment vertical="center"/>
    </xf>
    <xf numFmtId="3" fontId="27" fillId="0" borderId="24" xfId="0" applyNumberFormat="1" applyFont="1" applyBorder="1" applyAlignment="1">
      <alignment/>
    </xf>
    <xf numFmtId="3" fontId="27" fillId="0" borderId="2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18" xfId="0" applyFont="1" applyBorder="1" applyAlignment="1">
      <alignment vertical="center" wrapText="1"/>
    </xf>
    <xf numFmtId="0" fontId="24" fillId="0" borderId="2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4" fillId="0" borderId="23" xfId="0" applyFont="1" applyBorder="1" applyAlignment="1">
      <alignment vertical="center"/>
    </xf>
    <xf numFmtId="3" fontId="24" fillId="0" borderId="24" xfId="0" applyNumberFormat="1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="60" zoomScaleNormal="145" zoomScalePageLayoutView="0" workbookViewId="0" topLeftCell="A1">
      <selection activeCell="O18" sqref="O18"/>
    </sheetView>
  </sheetViews>
  <sheetFormatPr defaultColWidth="9.00390625" defaultRowHeight="15.75"/>
  <cols>
    <col min="1" max="1" width="3.75390625" style="0" bestFit="1" customWidth="1"/>
    <col min="2" max="2" width="20.50390625" style="0" customWidth="1"/>
    <col min="3" max="3" width="9.50390625" style="0" customWidth="1"/>
    <col min="4" max="4" width="8.625" style="0" customWidth="1"/>
    <col min="5" max="5" width="8.625" style="0" bestFit="1" customWidth="1"/>
    <col min="6" max="6" width="8.375" style="0" customWidth="1"/>
    <col min="7" max="7" width="7.875" style="0" customWidth="1"/>
    <col min="8" max="8" width="8.625" style="0" customWidth="1"/>
    <col min="10" max="10" width="8.50390625" style="0" customWidth="1"/>
    <col min="11" max="11" width="8.375" style="0" customWidth="1"/>
    <col min="12" max="12" width="9.50390625" style="0" customWidth="1"/>
    <col min="13" max="13" width="7.875" style="0" customWidth="1"/>
    <col min="14" max="14" width="8.50390625" style="0" customWidth="1"/>
    <col min="15" max="15" width="9.375" style="0" customWidth="1"/>
    <col min="16" max="16" width="10.125" style="0" bestFit="1" customWidth="1"/>
  </cols>
  <sheetData>
    <row r="1" spans="1:15" s="8" customFormat="1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5" customFormat="1" ht="15.7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" customFormat="1" ht="15.75">
      <c r="A4" s="32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" customFormat="1" ht="15.75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5" customFormat="1" ht="16.5">
      <c r="A6" s="6"/>
      <c r="B6" s="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7"/>
    </row>
    <row r="7" spans="1:15" s="5" customFormat="1" ht="15.75">
      <c r="A7" s="9" t="s">
        <v>28</v>
      </c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2" t="s">
        <v>13</v>
      </c>
      <c r="O7" s="9" t="s">
        <v>14</v>
      </c>
    </row>
    <row r="8" spans="1:15" s="5" customFormat="1" ht="25.5">
      <c r="A8" s="13" t="s">
        <v>17</v>
      </c>
      <c r="B8" s="14" t="s">
        <v>18</v>
      </c>
      <c r="C8" s="15">
        <v>0</v>
      </c>
      <c r="D8" s="15">
        <v>0</v>
      </c>
      <c r="E8" s="15">
        <v>0</v>
      </c>
      <c r="F8" s="15">
        <v>3466592</v>
      </c>
      <c r="G8" s="15">
        <v>60000</v>
      </c>
      <c r="H8" s="15">
        <v>599999</v>
      </c>
      <c r="I8" s="15">
        <v>113000</v>
      </c>
      <c r="J8" s="15">
        <v>133000</v>
      </c>
      <c r="K8" s="15">
        <v>548041</v>
      </c>
      <c r="L8" s="15">
        <v>0</v>
      </c>
      <c r="M8" s="15">
        <v>796335</v>
      </c>
      <c r="N8" s="16">
        <v>1848959</v>
      </c>
      <c r="O8" s="17">
        <f>SUM(C8:N8)</f>
        <v>7565926</v>
      </c>
    </row>
    <row r="9" spans="1:16" s="5" customFormat="1" ht="15.75">
      <c r="A9" s="13" t="s">
        <v>19</v>
      </c>
      <c r="B9" s="18" t="s">
        <v>20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115988</v>
      </c>
      <c r="I9" s="15">
        <v>0</v>
      </c>
      <c r="J9" s="15">
        <v>0</v>
      </c>
      <c r="K9" s="15">
        <v>0</v>
      </c>
      <c r="L9" s="15">
        <v>2</v>
      </c>
      <c r="M9" s="15">
        <v>0</v>
      </c>
      <c r="N9" s="16">
        <v>80000</v>
      </c>
      <c r="O9" s="17">
        <f>SUM(C9:N9)</f>
        <v>195990</v>
      </c>
      <c r="P9" s="19"/>
    </row>
    <row r="10" spans="1:16" s="5" customFormat="1" ht="15.75">
      <c r="A10" s="20" t="s">
        <v>21</v>
      </c>
      <c r="B10" s="21" t="s">
        <v>22</v>
      </c>
      <c r="C10" s="22">
        <v>5585000</v>
      </c>
      <c r="D10" s="22">
        <v>11285000</v>
      </c>
      <c r="E10" s="22">
        <v>13971270</v>
      </c>
      <c r="F10" s="22">
        <v>7495000</v>
      </c>
      <c r="G10" s="22">
        <v>7495000</v>
      </c>
      <c r="H10" s="22">
        <v>8639000</v>
      </c>
      <c r="I10" s="22">
        <v>7495000</v>
      </c>
      <c r="J10" s="22">
        <v>7495000</v>
      </c>
      <c r="K10" s="22">
        <v>8540000</v>
      </c>
      <c r="L10" s="22">
        <v>9050000</v>
      </c>
      <c r="M10" s="22">
        <v>9050000</v>
      </c>
      <c r="N10" s="23">
        <v>9035101</v>
      </c>
      <c r="O10" s="24">
        <f>SUM(C10:N10)</f>
        <v>105135371</v>
      </c>
      <c r="P10" s="19"/>
    </row>
    <row r="11" spans="1:16" s="5" customFormat="1" ht="15.75">
      <c r="A11" s="25"/>
      <c r="B11" s="26" t="s">
        <v>15</v>
      </c>
      <c r="C11" s="27">
        <f aca="true" t="shared" si="0" ref="C11:O11">SUM(C8:C10)</f>
        <v>5585000</v>
      </c>
      <c r="D11" s="27">
        <f t="shared" si="0"/>
        <v>11285000</v>
      </c>
      <c r="E11" s="27">
        <f t="shared" si="0"/>
        <v>13971270</v>
      </c>
      <c r="F11" s="27">
        <f t="shared" si="0"/>
        <v>10961592</v>
      </c>
      <c r="G11" s="27">
        <f t="shared" si="0"/>
        <v>7555000</v>
      </c>
      <c r="H11" s="27">
        <f t="shared" si="0"/>
        <v>9354987</v>
      </c>
      <c r="I11" s="27">
        <f t="shared" si="0"/>
        <v>7608000</v>
      </c>
      <c r="J11" s="27">
        <f t="shared" si="0"/>
        <v>7628000</v>
      </c>
      <c r="K11" s="27">
        <f t="shared" si="0"/>
        <v>9088041</v>
      </c>
      <c r="L11" s="27">
        <f t="shared" si="0"/>
        <v>9050002</v>
      </c>
      <c r="M11" s="27">
        <f t="shared" si="0"/>
        <v>9846335</v>
      </c>
      <c r="N11" s="27">
        <f t="shared" si="0"/>
        <v>10964060</v>
      </c>
      <c r="O11" s="28">
        <f t="shared" si="0"/>
        <v>112897287</v>
      </c>
      <c r="P11" s="29"/>
    </row>
    <row r="12" spans="1:15" s="1" customFormat="1" ht="15.75">
      <c r="A12" s="4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s="5" customFormat="1" ht="15.75">
      <c r="A13" s="13" t="s">
        <v>23</v>
      </c>
      <c r="B13" s="18" t="s">
        <v>29</v>
      </c>
      <c r="C13" s="15">
        <v>5850000</v>
      </c>
      <c r="D13" s="15">
        <v>6954000</v>
      </c>
      <c r="E13" s="15">
        <v>8555800</v>
      </c>
      <c r="F13" s="15">
        <v>5788000</v>
      </c>
      <c r="G13" s="15">
        <v>5758000</v>
      </c>
      <c r="H13" s="15">
        <v>5738000</v>
      </c>
      <c r="I13" s="15">
        <v>5132000</v>
      </c>
      <c r="J13" s="15">
        <v>5750000</v>
      </c>
      <c r="K13" s="15">
        <v>5850000</v>
      </c>
      <c r="L13" s="15">
        <v>9056400</v>
      </c>
      <c r="M13" s="15">
        <v>5978779</v>
      </c>
      <c r="N13" s="16">
        <v>9308336</v>
      </c>
      <c r="O13" s="17">
        <f>SUM(C13:N13)</f>
        <v>79719315</v>
      </c>
      <c r="P13" s="19"/>
    </row>
    <row r="14" spans="1:15" s="5" customFormat="1" ht="38.25">
      <c r="A14" s="20" t="s">
        <v>24</v>
      </c>
      <c r="B14" s="30" t="s">
        <v>30</v>
      </c>
      <c r="C14" s="22">
        <v>1601764</v>
      </c>
      <c r="D14" s="22">
        <v>1530000</v>
      </c>
      <c r="E14" s="22">
        <v>1005000</v>
      </c>
      <c r="F14" s="22">
        <v>1060000</v>
      </c>
      <c r="G14" s="22">
        <v>1050000</v>
      </c>
      <c r="H14" s="22">
        <v>1040000</v>
      </c>
      <c r="I14" s="22">
        <v>1155000</v>
      </c>
      <c r="J14" s="22">
        <v>1333000</v>
      </c>
      <c r="K14" s="22">
        <v>1353000</v>
      </c>
      <c r="L14" s="22">
        <v>1417406</v>
      </c>
      <c r="M14" s="22">
        <v>1346000</v>
      </c>
      <c r="N14" s="23">
        <v>2236960</v>
      </c>
      <c r="O14" s="24">
        <f>SUM(C14:N14)</f>
        <v>16128130</v>
      </c>
    </row>
    <row r="15" spans="1:16" s="5" customFormat="1" ht="15.75">
      <c r="A15" s="20" t="s">
        <v>25</v>
      </c>
      <c r="B15" s="21" t="s">
        <v>26</v>
      </c>
      <c r="C15" s="22">
        <v>910000</v>
      </c>
      <c r="D15" s="22">
        <v>910000</v>
      </c>
      <c r="E15" s="22">
        <v>1094051</v>
      </c>
      <c r="F15" s="22">
        <v>1170000</v>
      </c>
      <c r="G15" s="22">
        <v>976000</v>
      </c>
      <c r="H15" s="22">
        <v>966000</v>
      </c>
      <c r="I15" s="22">
        <v>1160000</v>
      </c>
      <c r="J15" s="22">
        <v>1056000</v>
      </c>
      <c r="K15" s="22">
        <v>1041000</v>
      </c>
      <c r="L15" s="22">
        <v>1061465</v>
      </c>
      <c r="M15" s="22">
        <v>1081000</v>
      </c>
      <c r="N15" s="23">
        <v>1002400</v>
      </c>
      <c r="O15" s="24">
        <f>SUM(C15:N15)</f>
        <v>12427916</v>
      </c>
      <c r="P15" s="29"/>
    </row>
    <row r="16" spans="1:16" s="5" customFormat="1" ht="15.75">
      <c r="A16" s="20" t="s">
        <v>33</v>
      </c>
      <c r="B16" s="35" t="s">
        <v>34</v>
      </c>
      <c r="C16" s="36"/>
      <c r="D16" s="36"/>
      <c r="E16" s="36"/>
      <c r="F16" s="36"/>
      <c r="G16" s="36"/>
      <c r="H16" s="36"/>
      <c r="I16" s="36"/>
      <c r="J16" s="36"/>
      <c r="K16" s="36">
        <v>651303</v>
      </c>
      <c r="L16" s="36">
        <v>651303</v>
      </c>
      <c r="M16" s="36">
        <v>651305</v>
      </c>
      <c r="N16" s="36">
        <v>651303</v>
      </c>
      <c r="O16" s="24">
        <f>SUM(C16:N16)</f>
        <v>2605214</v>
      </c>
      <c r="P16" s="29"/>
    </row>
    <row r="17" spans="1:16" s="5" customFormat="1" ht="15.75">
      <c r="A17" s="31"/>
      <c r="B17" s="26" t="s">
        <v>16</v>
      </c>
      <c r="C17" s="27">
        <f aca="true" t="shared" si="1" ref="C17:O17">SUM(C13:C15)</f>
        <v>8361764</v>
      </c>
      <c r="D17" s="27">
        <f t="shared" si="1"/>
        <v>9394000</v>
      </c>
      <c r="E17" s="27">
        <f t="shared" si="1"/>
        <v>10654851</v>
      </c>
      <c r="F17" s="27">
        <f t="shared" si="1"/>
        <v>8018000</v>
      </c>
      <c r="G17" s="27">
        <f t="shared" si="1"/>
        <v>7784000</v>
      </c>
      <c r="H17" s="27">
        <f t="shared" si="1"/>
        <v>7744000</v>
      </c>
      <c r="I17" s="27">
        <f t="shared" si="1"/>
        <v>7447000</v>
      </c>
      <c r="J17" s="27">
        <f t="shared" si="1"/>
        <v>8139000</v>
      </c>
      <c r="K17" s="27">
        <f>SUM(K13:K16)</f>
        <v>8895303</v>
      </c>
      <c r="L17" s="27">
        <f t="shared" si="1"/>
        <v>11535271</v>
      </c>
      <c r="M17" s="27">
        <f t="shared" si="1"/>
        <v>8405779</v>
      </c>
      <c r="N17" s="27">
        <f t="shared" si="1"/>
        <v>12547696</v>
      </c>
      <c r="O17" s="28">
        <f>SUM(O13:O16)</f>
        <v>110880575</v>
      </c>
      <c r="P17" s="29"/>
    </row>
    <row r="18" spans="1:15" s="1" customFormat="1" ht="15.7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="5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</sheetData>
  <sheetProtection/>
  <mergeCells count="6">
    <mergeCell ref="A5:O5"/>
    <mergeCell ref="C6:N6"/>
    <mergeCell ref="A1:O1"/>
    <mergeCell ref="A2:O2"/>
    <mergeCell ref="A3:O3"/>
    <mergeCell ref="A4:O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Kékkút</dc:creator>
  <cp:keywords/>
  <dc:description/>
  <cp:lastModifiedBy>FritsSzilvi</cp:lastModifiedBy>
  <cp:lastPrinted>2019-04-05T08:00:46Z</cp:lastPrinted>
  <dcterms:created xsi:type="dcterms:W3CDTF">2014-04-16T16:01:01Z</dcterms:created>
  <dcterms:modified xsi:type="dcterms:W3CDTF">2019-04-05T08:02:10Z</dcterms:modified>
  <cp:category/>
  <cp:version/>
  <cp:contentType/>
  <cp:contentStatus/>
</cp:coreProperties>
</file>