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640" windowHeight="8700" activeTab="0"/>
  </bookViews>
  <sheets>
    <sheet name="ütemterv" sheetId="1" r:id="rId1"/>
    <sheet name="közvetett támogatások" sheetId="2" r:id="rId2"/>
  </sheets>
  <definedNames/>
  <calcPr fullCalcOnLoad="1"/>
</workbook>
</file>

<file path=xl/sharedStrings.xml><?xml version="1.0" encoding="utf-8"?>
<sst xmlns="http://schemas.openxmlformats.org/spreadsheetml/2006/main" count="81" uniqueCount="73">
  <si>
    <t>előirányzat-felhasználási ÜTEMTERV</t>
  </si>
  <si>
    <t>(adatok ezer Ft-ban)</t>
  </si>
  <si>
    <t>Ssz.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</si>
  <si>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</si>
  <si>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</si>
  <si>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</si>
  <si>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</si>
  <si>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</si>
  <si>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</si>
  <si>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</si>
  <si>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</si>
  <si>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</si>
  <si>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</si>
  <si>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Október</t>
  </si>
  <si>
    <t>Nov.</t>
  </si>
  <si>
    <t>Dec.</t>
  </si>
  <si>
    <t>Össz.</t>
  </si>
  <si>
    <t>BEVÉTELEK összesen</t>
  </si>
  <si>
    <t>Felújítások</t>
  </si>
  <si>
    <t>KIADÁSOK összesen</t>
  </si>
  <si>
    <t>Kedvezmény összege (ezer Ft)</t>
  </si>
  <si>
    <t>Mentesség összege (ezer Ft)</t>
  </si>
  <si>
    <t>Összesen (ezer Ft)</t>
  </si>
  <si>
    <t>Telekadó</t>
  </si>
  <si>
    <t>---</t>
  </si>
  <si>
    <t>(beépítetlen belterületi földrész)</t>
  </si>
  <si>
    <t>Magánsz.kommunális adója</t>
  </si>
  <si>
    <t>0</t>
  </si>
  <si>
    <t>Iparűzési adó</t>
  </si>
  <si>
    <t>Gépjárműadó</t>
  </si>
  <si>
    <t>("7"-es környezetvédelmi osztályba tartozó gépjármű)</t>
  </si>
  <si>
    <t>("10"-es környezetvédelmi osztályba tartozó gépjármű)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</si>
  <si>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</si>
  <si>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</si>
  <si>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</si>
  <si>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</si>
  <si>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</si>
  <si>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</si>
  <si>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</si>
  <si>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</si>
  <si>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</si>
  <si>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</si>
  <si>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</si>
  <si>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</si>
  <si>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</si>
  <si>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</si>
  <si>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B8</t>
  </si>
  <si>
    <t>Finanszírozási bevételek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</si>
  <si>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</si>
  <si>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</si>
  <si>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</si>
  <si>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</si>
  <si>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</si>
  <si>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</si>
  <si>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</si>
  <si>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Ellátotak pénzbeli juttatásai</t>
  </si>
  <si>
    <t>K5</t>
  </si>
  <si>
    <t>Egyéb működési célú kiadások</t>
  </si>
  <si>
    <t>K6</t>
  </si>
  <si>
    <t>Beruházások</t>
  </si>
  <si>
    <t>K7</t>
  </si>
  <si>
    <t xml:space="preserve">K8 </t>
  </si>
  <si>
    <t>Egyéb felhalmozási célú kiadások</t>
  </si>
  <si>
    <t>K9</t>
  </si>
  <si>
    <t>Finanszírozási kiadások</t>
  </si>
  <si>
    <t>MINDSZENTKÁLLA KÖZSÉG ÖNKORMÁNYZATA</t>
  </si>
  <si>
    <t>Adónem</t>
  </si>
  <si>
    <t>(lakásnak minősülő 62,5%,gazdasági épület70%)</t>
  </si>
  <si>
    <t>Idegenforgalmi adó</t>
  </si>
  <si>
    <t>Gjt. 5§ (a). Költségvetési szerv adómentessége alapján ( falugondnoki gépjármű)</t>
  </si>
  <si>
    <t>Gjt. 5§ (f). Mozgáskorlátozott személy szállításához használt gépjármű adómentessége alapján</t>
  </si>
  <si>
    <t>2015. évi KÖZVETETT TÁMOGATÁSOK</t>
  </si>
  <si>
    <t>2015.év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</si>
</sst>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#,##0.0"/>
    <numFmt numFmtId="169" formatCode="0.0%"/>
    <numFmt numFmtId="170" formatCode="0.0"/>
    <numFmt numFmtId="171" formatCode="0.000"/>
  </numFmts>
  <fonts count="31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0"/>
    </font>
    <font>
      <sz val="13"/>
      <name val="Times New Roman"/>
      <family val="1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2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Font="1" applyAlignment="1">
      <alignment horizontal="center"/>
      <protection/>
    </xf>
    <xf numFmtId="0" fontId="22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10" xfId="56" applyFont="1" applyBorder="1" applyAlignment="1">
      <alignment/>
      <protection/>
    </xf>
    <xf numFmtId="0" fontId="25" fillId="0" borderId="11" xfId="56" applyFont="1" applyBorder="1" applyAlignment="1">
      <alignment/>
      <protection/>
    </xf>
    <xf numFmtId="0" fontId="25" fillId="0" borderId="12" xfId="56" applyFont="1" applyBorder="1" applyAlignment="1">
      <alignment/>
      <protection/>
    </xf>
    <xf numFmtId="0" fontId="26" fillId="0" borderId="12" xfId="56" applyFont="1" applyBorder="1" applyAlignment="1">
      <alignment/>
      <protection/>
    </xf>
    <xf numFmtId="0" fontId="25" fillId="0" borderId="13" xfId="56" applyFont="1" applyBorder="1" applyAlignment="1">
      <alignment/>
      <protection/>
    </xf>
    <xf numFmtId="0" fontId="27" fillId="0" borderId="0" xfId="56" applyFont="1" applyAlignment="1">
      <alignment vertical="center"/>
      <protection/>
    </xf>
    <xf numFmtId="3" fontId="23" fillId="0" borderId="0" xfId="56" applyNumberFormat="1" applyFont="1" applyBorder="1">
      <alignment/>
      <protection/>
    </xf>
    <xf numFmtId="0" fontId="27" fillId="0" borderId="14" xfId="56" applyFont="1" applyBorder="1" applyAlignment="1">
      <alignment horizontal="right" vertical="center"/>
      <protection/>
    </xf>
    <xf numFmtId="0" fontId="25" fillId="0" borderId="15" xfId="56" applyFont="1" applyBorder="1" applyAlignment="1">
      <alignment vertical="center"/>
      <protection/>
    </xf>
    <xf numFmtId="0" fontId="27" fillId="0" borderId="14" xfId="56" applyFont="1" applyBorder="1" applyAlignment="1">
      <alignment vertical="center"/>
      <protection/>
    </xf>
    <xf numFmtId="0" fontId="24" fillId="0" borderId="0" xfId="56" applyFont="1">
      <alignment/>
      <protection/>
    </xf>
    <xf numFmtId="0" fontId="0" fillId="0" borderId="0" xfId="56">
      <alignment/>
      <protection/>
    </xf>
    <xf numFmtId="0" fontId="28" fillId="0" borderId="10" xfId="56" applyFont="1" applyBorder="1">
      <alignment/>
      <protection/>
    </xf>
    <xf numFmtId="0" fontId="27" fillId="0" borderId="16" xfId="0" applyFont="1" applyBorder="1" applyAlignment="1">
      <alignment horizontal="left"/>
    </xf>
    <xf numFmtId="0" fontId="27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27" fillId="0" borderId="16" xfId="0" applyFont="1" applyBorder="1" applyAlignment="1">
      <alignment horizontal="justify"/>
    </xf>
    <xf numFmtId="0" fontId="27" fillId="0" borderId="16" xfId="0" applyFont="1" applyBorder="1" applyAlignment="1">
      <alignment/>
    </xf>
    <xf numFmtId="0" fontId="0" fillId="0" borderId="10" xfId="56" applyFont="1" applyBorder="1">
      <alignment/>
      <protection/>
    </xf>
    <xf numFmtId="0" fontId="22" fillId="0" borderId="0" xfId="56" applyFont="1" applyBorder="1" applyAlignment="1">
      <alignment/>
      <protection/>
    </xf>
    <xf numFmtId="0" fontId="29" fillId="0" borderId="0" xfId="56" applyFont="1" applyBorder="1">
      <alignment/>
      <protection/>
    </xf>
    <xf numFmtId="0" fontId="29" fillId="0" borderId="0" xfId="56" applyFont="1" applyBorder="1" applyAlignment="1">
      <alignment horizontal="right"/>
      <protection/>
    </xf>
    <xf numFmtId="49" fontId="0" fillId="0" borderId="0" xfId="56" applyNumberFormat="1" applyFont="1" applyAlignment="1">
      <alignment horizontal="right"/>
      <protection/>
    </xf>
    <xf numFmtId="3" fontId="0" fillId="0" borderId="0" xfId="56" applyNumberFormat="1" applyFont="1" applyAlignment="1">
      <alignment horizontal="right"/>
      <protection/>
    </xf>
    <xf numFmtId="3" fontId="28" fillId="0" borderId="0" xfId="56" applyNumberFormat="1" applyFont="1" applyAlignment="1">
      <alignment horizontal="right"/>
      <protection/>
    </xf>
    <xf numFmtId="3" fontId="30" fillId="0" borderId="0" xfId="56" applyNumberFormat="1" applyFont="1" applyAlignment="1">
      <alignment horizontal="right"/>
      <protection/>
    </xf>
    <xf numFmtId="0" fontId="0" fillId="0" borderId="0" xfId="56" applyFont="1" applyAlignment="1">
      <alignment/>
      <protection/>
    </xf>
    <xf numFmtId="49" fontId="28" fillId="0" borderId="0" xfId="56" applyNumberFormat="1" applyFont="1" applyAlignment="1">
      <alignment horizontal="right"/>
      <protection/>
    </xf>
    <xf numFmtId="3" fontId="30" fillId="0" borderId="10" xfId="56" applyNumberFormat="1" applyFont="1" applyBorder="1" applyAlignment="1">
      <alignment horizontal="right" vertical="justify" wrapText="1"/>
      <protection/>
    </xf>
    <xf numFmtId="3" fontId="28" fillId="0" borderId="0" xfId="56" applyNumberFormat="1" applyFont="1" applyBorder="1" applyAlignment="1">
      <alignment horizontal="right"/>
      <protection/>
    </xf>
    <xf numFmtId="0" fontId="28" fillId="0" borderId="0" xfId="56" applyFont="1">
      <alignment/>
      <protection/>
    </xf>
    <xf numFmtId="3" fontId="30" fillId="0" borderId="0" xfId="56" applyNumberFormat="1" applyFont="1" applyAlignment="1">
      <alignment wrapText="1"/>
      <protection/>
    </xf>
    <xf numFmtId="3" fontId="30" fillId="0" borderId="0" xfId="56" applyNumberFormat="1" applyFont="1" applyAlignment="1">
      <alignment horizontal="right" wrapText="1"/>
      <protection/>
    </xf>
    <xf numFmtId="0" fontId="28" fillId="0" borderId="10" xfId="56" applyFont="1" applyBorder="1" applyAlignment="1">
      <alignment horizontal="center" wrapText="1"/>
      <protection/>
    </xf>
    <xf numFmtId="3" fontId="0" fillId="0" borderId="0" xfId="56" applyNumberFormat="1" applyFont="1" applyAlignment="1" quotePrefix="1">
      <alignment horizontal="right"/>
      <protection/>
    </xf>
    <xf numFmtId="3" fontId="27" fillId="0" borderId="17" xfId="56" applyNumberFormat="1" applyFont="1" applyBorder="1">
      <alignment/>
      <protection/>
    </xf>
    <xf numFmtId="3" fontId="27" fillId="0" borderId="18" xfId="56" applyNumberFormat="1" applyFont="1" applyBorder="1">
      <alignment/>
      <protection/>
    </xf>
    <xf numFmtId="3" fontId="27" fillId="0" borderId="19" xfId="56" applyNumberFormat="1" applyFont="1" applyBorder="1">
      <alignment/>
      <protection/>
    </xf>
    <xf numFmtId="3" fontId="27" fillId="0" borderId="20" xfId="56" applyNumberFormat="1" applyFont="1" applyBorder="1">
      <alignment/>
      <protection/>
    </xf>
    <xf numFmtId="3" fontId="27" fillId="0" borderId="21" xfId="56" applyNumberFormat="1" applyFont="1" applyBorder="1">
      <alignment/>
      <protection/>
    </xf>
    <xf numFmtId="3" fontId="27" fillId="0" borderId="22" xfId="56" applyNumberFormat="1" applyFont="1" applyBorder="1">
      <alignment/>
      <protection/>
    </xf>
    <xf numFmtId="3" fontId="27" fillId="0" borderId="23" xfId="56" applyNumberFormat="1" applyFont="1" applyBorder="1">
      <alignment/>
      <protection/>
    </xf>
    <xf numFmtId="3" fontId="25" fillId="0" borderId="21" xfId="56" applyNumberFormat="1" applyFont="1" applyBorder="1">
      <alignment/>
      <protection/>
    </xf>
    <xf numFmtId="3" fontId="25" fillId="0" borderId="23" xfId="56" applyNumberFormat="1" applyFont="1" applyBorder="1">
      <alignment/>
      <protection/>
    </xf>
    <xf numFmtId="3" fontId="25" fillId="0" borderId="22" xfId="56" applyNumberFormat="1" applyFont="1" applyBorder="1">
      <alignment/>
      <protection/>
    </xf>
    <xf numFmtId="0" fontId="23" fillId="0" borderId="0" xfId="56" applyFont="1" applyAlignment="1">
      <alignment vertical="center"/>
      <protection/>
    </xf>
    <xf numFmtId="0" fontId="23" fillId="0" borderId="0" xfId="56" applyFont="1" applyBorder="1" applyAlignment="1">
      <alignment vertical="center"/>
      <protection/>
    </xf>
    <xf numFmtId="0" fontId="23" fillId="0" borderId="0" xfId="56" applyFont="1" applyAlignment="1">
      <alignment horizontal="right" vertical="center"/>
      <protection/>
    </xf>
    <xf numFmtId="0" fontId="0" fillId="0" borderId="0" xfId="56" applyFont="1" applyAlignment="1">
      <alignment horizontal="center"/>
      <protection/>
    </xf>
    <xf numFmtId="0" fontId="27" fillId="0" borderId="0" xfId="56" applyFont="1" applyBorder="1" applyAlignment="1">
      <alignment horizontal="center"/>
      <protection/>
    </xf>
    <xf numFmtId="0" fontId="28" fillId="0" borderId="10" xfId="56" applyFont="1" applyBorder="1" applyAlignment="1">
      <alignment horizontal="right"/>
      <protection/>
    </xf>
    <xf numFmtId="0" fontId="28" fillId="0" borderId="10" xfId="56" applyFont="1" applyBorder="1" applyAlignment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10. évi költségvetés mellék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4">
      <selection activeCell="E24" sqref="E24"/>
    </sheetView>
  </sheetViews>
  <sheetFormatPr defaultColWidth="9.00390625" defaultRowHeight="15.75"/>
  <cols>
    <col min="1" max="1" width="3.75390625" style="1" bestFit="1" customWidth="1"/>
    <col min="2" max="2" width="38.375" style="1" customWidth="1"/>
    <col min="3" max="3" width="5.75390625" style="16" bestFit="1" customWidth="1"/>
    <col min="4" max="4" width="6.375" style="16" bestFit="1" customWidth="1"/>
    <col min="5" max="5" width="6.625" style="16" bestFit="1" customWidth="1"/>
    <col min="6" max="6" width="5.75390625" style="16" bestFit="1" customWidth="1"/>
    <col min="7" max="7" width="5.75390625" style="16" customWidth="1"/>
    <col min="8" max="8" width="5.75390625" style="16" bestFit="1" customWidth="1"/>
    <col min="9" max="9" width="5.25390625" style="16" bestFit="1" customWidth="1"/>
    <col min="10" max="10" width="6.25390625" style="16" customWidth="1"/>
    <col min="11" max="11" width="5.625" style="16" bestFit="1" customWidth="1"/>
    <col min="12" max="12" width="6.625" style="16" bestFit="1" customWidth="1"/>
    <col min="13" max="14" width="5.75390625" style="16" bestFit="1" customWidth="1"/>
    <col min="15" max="15" width="5.625" style="16" bestFit="1" customWidth="1"/>
    <col min="16" max="16384" width="9.00390625" style="16" customWidth="1"/>
  </cols>
  <sheetData>
    <row r="1" spans="1:15" s="1" customFormat="1" ht="15.75">
      <c r="A1" s="54" t="s">
        <v>65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s="1" customFormat="1" ht="15.75">
      <c r="A2" s="54" t="s">
        <v>72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1" customFormat="1" ht="15.75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s="1" customFormat="1" ht="15.75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s="1" customFormat="1" ht="16.5">
      <c r="A5" s="3"/>
      <c r="B5" s="3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25"/>
    </row>
    <row r="6" spans="1:15" s="1" customFormat="1" ht="15.75">
      <c r="A6" s="5" t="s">
        <v>2</v>
      </c>
      <c r="B6" s="6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8" t="s">
        <v>11</v>
      </c>
      <c r="K6" s="7" t="s">
        <v>12</v>
      </c>
      <c r="L6" s="7" t="s">
        <v>13</v>
      </c>
      <c r="M6" s="7" t="s">
        <v>14</v>
      </c>
      <c r="N6" s="9" t="s">
        <v>15</v>
      </c>
      <c r="O6" s="5" t="s">
        <v>16</v>
      </c>
    </row>
    <row r="7" spans="1:15" s="4" customFormat="1" ht="15.75">
      <c r="A7" s="51"/>
      <c r="B7" s="5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s="1" customFormat="1" ht="15.75">
      <c r="A8" s="19" t="s">
        <v>32</v>
      </c>
      <c r="B8" s="18" t="s">
        <v>33</v>
      </c>
      <c r="C8" s="41">
        <v>3260</v>
      </c>
      <c r="D8" s="41">
        <v>3260</v>
      </c>
      <c r="E8" s="41">
        <v>3260</v>
      </c>
      <c r="F8" s="41">
        <v>3260</v>
      </c>
      <c r="G8" s="41">
        <v>3260</v>
      </c>
      <c r="H8" s="41">
        <v>3260</v>
      </c>
      <c r="I8" s="41">
        <v>3260</v>
      </c>
      <c r="J8" s="41">
        <v>3260</v>
      </c>
      <c r="K8" s="41">
        <v>3260</v>
      </c>
      <c r="L8" s="41">
        <v>3260</v>
      </c>
      <c r="M8" s="41">
        <v>3260</v>
      </c>
      <c r="N8" s="41">
        <v>3259</v>
      </c>
      <c r="O8" s="42">
        <f aca="true" t="shared" si="0" ref="O8:O14">SUM(C8:N8)</f>
        <v>39119</v>
      </c>
    </row>
    <row r="9" spans="1:15" s="1" customFormat="1" ht="15.75">
      <c r="A9" s="19" t="s">
        <v>34</v>
      </c>
      <c r="B9" s="18" t="s">
        <v>35</v>
      </c>
      <c r="C9" s="43">
        <v>5</v>
      </c>
      <c r="D9" s="43">
        <v>5</v>
      </c>
      <c r="E9" s="43">
        <v>1550</v>
      </c>
      <c r="F9" s="43">
        <v>250</v>
      </c>
      <c r="G9" s="43">
        <v>140</v>
      </c>
      <c r="H9" s="43">
        <v>5</v>
      </c>
      <c r="I9" s="43">
        <v>0</v>
      </c>
      <c r="J9" s="43">
        <v>0</v>
      </c>
      <c r="K9" s="43">
        <v>1600</v>
      </c>
      <c r="L9" s="43">
        <v>150</v>
      </c>
      <c r="M9" s="43">
        <v>100</v>
      </c>
      <c r="N9" s="43">
        <v>95</v>
      </c>
      <c r="O9" s="44">
        <f t="shared" si="0"/>
        <v>3900</v>
      </c>
    </row>
    <row r="10" spans="1:15" s="1" customFormat="1" ht="15.75">
      <c r="A10" s="19" t="s">
        <v>36</v>
      </c>
      <c r="B10" s="18" t="s">
        <v>37</v>
      </c>
      <c r="C10" s="43">
        <v>1540</v>
      </c>
      <c r="D10" s="43">
        <v>1545</v>
      </c>
      <c r="E10" s="43">
        <v>1535</v>
      </c>
      <c r="F10" s="43">
        <v>1545</v>
      </c>
      <c r="G10" s="43">
        <v>1535</v>
      </c>
      <c r="H10" s="43">
        <v>1540</v>
      </c>
      <c r="I10" s="43">
        <v>1545</v>
      </c>
      <c r="J10" s="43">
        <v>1535</v>
      </c>
      <c r="K10" s="43">
        <v>1535</v>
      </c>
      <c r="L10" s="43">
        <v>1555</v>
      </c>
      <c r="M10" s="43">
        <v>1545</v>
      </c>
      <c r="N10" s="43">
        <v>1545</v>
      </c>
      <c r="O10" s="44">
        <f t="shared" si="0"/>
        <v>18500</v>
      </c>
    </row>
    <row r="11" spans="1:15" s="1" customFormat="1" ht="15.75">
      <c r="A11" s="19" t="s">
        <v>38</v>
      </c>
      <c r="B11" s="18" t="s">
        <v>39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4">
        <f t="shared" si="0"/>
        <v>0</v>
      </c>
    </row>
    <row r="12" spans="1:15" s="1" customFormat="1" ht="15.75">
      <c r="A12" s="19" t="s">
        <v>40</v>
      </c>
      <c r="B12" s="18" t="s">
        <v>41</v>
      </c>
      <c r="C12" s="43">
        <v>0</v>
      </c>
      <c r="D12" s="43">
        <v>0</v>
      </c>
      <c r="E12" s="43"/>
      <c r="F12" s="43">
        <v>0</v>
      </c>
      <c r="G12" s="43">
        <v>0</v>
      </c>
      <c r="H12" s="43">
        <v>0</v>
      </c>
      <c r="I12" s="43">
        <v>25</v>
      </c>
      <c r="J12" s="43">
        <v>0</v>
      </c>
      <c r="K12" s="43">
        <v>0</v>
      </c>
      <c r="L12" s="43">
        <v>25</v>
      </c>
      <c r="M12" s="43">
        <v>0</v>
      </c>
      <c r="N12" s="43">
        <v>0</v>
      </c>
      <c r="O12" s="44">
        <f t="shared" si="0"/>
        <v>50</v>
      </c>
    </row>
    <row r="13" spans="1:15" s="1" customFormat="1" ht="15.75">
      <c r="A13" s="19" t="s">
        <v>42</v>
      </c>
      <c r="B13" s="18" t="s">
        <v>43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4">
        <f t="shared" si="0"/>
        <v>0</v>
      </c>
    </row>
    <row r="14" spans="1:15" s="1" customFormat="1" ht="15.75">
      <c r="A14" s="19" t="s">
        <v>44</v>
      </c>
      <c r="B14" s="18" t="s">
        <v>45</v>
      </c>
      <c r="C14" s="45">
        <v>4165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6">
        <f t="shared" si="0"/>
        <v>4165</v>
      </c>
    </row>
    <row r="15" spans="1:15" s="1" customFormat="1" ht="15.75">
      <c r="A15" s="20" t="s">
        <v>46</v>
      </c>
      <c r="B15" s="21" t="s">
        <v>47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5205</v>
      </c>
      <c r="I15" s="45">
        <v>0</v>
      </c>
      <c r="J15" s="45">
        <v>0</v>
      </c>
      <c r="K15" s="45">
        <v>0</v>
      </c>
      <c r="L15" s="45">
        <v>0</v>
      </c>
      <c r="M15" s="45">
        <v>5205</v>
      </c>
      <c r="N15" s="47">
        <v>0</v>
      </c>
      <c r="O15" s="46">
        <f>SUM(C15:N15)</f>
        <v>10410</v>
      </c>
    </row>
    <row r="16" spans="1:15" s="1" customFormat="1" ht="15.75">
      <c r="A16" s="12"/>
      <c r="B16" s="13" t="s">
        <v>17</v>
      </c>
      <c r="C16" s="48">
        <f>SUM(C8:C15)</f>
        <v>8970</v>
      </c>
      <c r="D16" s="48">
        <f>SUM(D8:D13)</f>
        <v>4810</v>
      </c>
      <c r="E16" s="48">
        <f aca="true" t="shared" si="1" ref="E16:N16">SUM(E8:E13)</f>
        <v>6345</v>
      </c>
      <c r="F16" s="48">
        <f t="shared" si="1"/>
        <v>5055</v>
      </c>
      <c r="G16" s="48">
        <f t="shared" si="1"/>
        <v>4935</v>
      </c>
      <c r="H16" s="48">
        <f t="shared" si="1"/>
        <v>4805</v>
      </c>
      <c r="I16" s="48">
        <f t="shared" si="1"/>
        <v>4830</v>
      </c>
      <c r="J16" s="48">
        <f t="shared" si="1"/>
        <v>4795</v>
      </c>
      <c r="K16" s="48">
        <f>SUM(K8:K13)</f>
        <v>6395</v>
      </c>
      <c r="L16" s="48">
        <f t="shared" si="1"/>
        <v>4990</v>
      </c>
      <c r="M16" s="48">
        <f t="shared" si="1"/>
        <v>4905</v>
      </c>
      <c r="N16" s="49">
        <f t="shared" si="1"/>
        <v>4899</v>
      </c>
      <c r="O16" s="50">
        <f>SUM(O8:O15)</f>
        <v>76144</v>
      </c>
    </row>
    <row r="17" spans="1:15" s="4" customFormat="1" ht="15.75">
      <c r="A17" s="53"/>
      <c r="B17" s="5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1" customFormat="1" ht="15.75">
      <c r="A18" s="19" t="s">
        <v>48</v>
      </c>
      <c r="B18" s="22" t="s">
        <v>49</v>
      </c>
      <c r="C18" s="41">
        <v>1990</v>
      </c>
      <c r="D18" s="41">
        <v>1995</v>
      </c>
      <c r="E18" s="41">
        <v>1985</v>
      </c>
      <c r="F18" s="41">
        <v>1995</v>
      </c>
      <c r="G18" s="41">
        <v>1990</v>
      </c>
      <c r="H18" s="41">
        <v>1985</v>
      </c>
      <c r="I18" s="41">
        <v>1990</v>
      </c>
      <c r="J18" s="41">
        <v>1995</v>
      </c>
      <c r="K18" s="41">
        <v>1985</v>
      </c>
      <c r="L18" s="41">
        <v>1995</v>
      </c>
      <c r="M18" s="41">
        <v>1995</v>
      </c>
      <c r="N18" s="41">
        <v>1990</v>
      </c>
      <c r="O18" s="42">
        <f aca="true" t="shared" si="2" ref="O18:O25">SUM(C18:N18)</f>
        <v>23890</v>
      </c>
    </row>
    <row r="19" spans="1:15" s="1" customFormat="1" ht="15.75">
      <c r="A19" s="19" t="s">
        <v>50</v>
      </c>
      <c r="B19" s="23" t="s">
        <v>51</v>
      </c>
      <c r="C19" s="43">
        <v>510</v>
      </c>
      <c r="D19" s="43">
        <v>510</v>
      </c>
      <c r="E19" s="43">
        <v>505</v>
      </c>
      <c r="F19" s="43">
        <v>505</v>
      </c>
      <c r="G19" s="43">
        <v>515</v>
      </c>
      <c r="H19" s="43">
        <v>510</v>
      </c>
      <c r="I19" s="43">
        <v>510</v>
      </c>
      <c r="J19" s="43">
        <v>495</v>
      </c>
      <c r="K19" s="43">
        <v>500</v>
      </c>
      <c r="L19" s="43">
        <v>505</v>
      </c>
      <c r="M19" s="43">
        <v>505</v>
      </c>
      <c r="N19" s="43">
        <v>500</v>
      </c>
      <c r="O19" s="44">
        <f t="shared" si="2"/>
        <v>6070</v>
      </c>
    </row>
    <row r="20" spans="1:15" s="1" customFormat="1" ht="15.75">
      <c r="A20" s="19" t="s">
        <v>52</v>
      </c>
      <c r="B20" s="18" t="s">
        <v>53</v>
      </c>
      <c r="C20" s="43">
        <v>2190</v>
      </c>
      <c r="D20" s="43">
        <v>2185</v>
      </c>
      <c r="E20" s="43">
        <v>2190</v>
      </c>
      <c r="F20" s="43">
        <v>2190</v>
      </c>
      <c r="G20" s="43">
        <v>2185</v>
      </c>
      <c r="H20" s="43">
        <v>2195</v>
      </c>
      <c r="I20" s="43">
        <v>2195</v>
      </c>
      <c r="J20" s="43">
        <v>2190</v>
      </c>
      <c r="K20" s="43">
        <v>2190</v>
      </c>
      <c r="L20" s="43">
        <v>2185</v>
      </c>
      <c r="M20" s="43">
        <v>2195</v>
      </c>
      <c r="N20" s="43">
        <v>2195</v>
      </c>
      <c r="O20" s="44">
        <f>SUM(C20:N20)</f>
        <v>26285</v>
      </c>
    </row>
    <row r="21" spans="1:15" s="1" customFormat="1" ht="15.75">
      <c r="A21" s="19" t="s">
        <v>54</v>
      </c>
      <c r="B21" s="22" t="s">
        <v>55</v>
      </c>
      <c r="C21" s="43">
        <v>480</v>
      </c>
      <c r="D21" s="43">
        <v>485</v>
      </c>
      <c r="E21" s="43">
        <v>190</v>
      </c>
      <c r="F21" s="43">
        <v>195</v>
      </c>
      <c r="G21" s="43">
        <v>200</v>
      </c>
      <c r="H21" s="43">
        <v>185</v>
      </c>
      <c r="I21" s="43">
        <v>180</v>
      </c>
      <c r="J21" s="43">
        <v>190</v>
      </c>
      <c r="K21" s="43">
        <v>195</v>
      </c>
      <c r="L21" s="43">
        <v>200</v>
      </c>
      <c r="M21" s="43">
        <v>195</v>
      </c>
      <c r="N21" s="43">
        <v>165</v>
      </c>
      <c r="O21" s="44">
        <f t="shared" si="2"/>
        <v>2860</v>
      </c>
    </row>
    <row r="22" spans="1:15" s="1" customFormat="1" ht="15.75">
      <c r="A22" s="19" t="s">
        <v>56</v>
      </c>
      <c r="B22" s="22" t="s">
        <v>57</v>
      </c>
      <c r="C22" s="43">
        <v>420</v>
      </c>
      <c r="D22" s="43">
        <v>410</v>
      </c>
      <c r="E22" s="43">
        <v>425</v>
      </c>
      <c r="F22" s="43">
        <v>415</v>
      </c>
      <c r="G22" s="43">
        <v>420</v>
      </c>
      <c r="H22" s="43">
        <v>425</v>
      </c>
      <c r="I22" s="43">
        <v>415</v>
      </c>
      <c r="J22" s="43">
        <v>410</v>
      </c>
      <c r="K22" s="43">
        <v>425</v>
      </c>
      <c r="L22" s="43">
        <v>420</v>
      </c>
      <c r="M22" s="43">
        <v>420</v>
      </c>
      <c r="N22" s="43">
        <v>425</v>
      </c>
      <c r="O22" s="44">
        <f t="shared" si="2"/>
        <v>5030</v>
      </c>
    </row>
    <row r="23" spans="1:15" s="1" customFormat="1" ht="15.75">
      <c r="A23" s="19" t="s">
        <v>58</v>
      </c>
      <c r="B23" s="22" t="s">
        <v>59</v>
      </c>
      <c r="C23" s="43">
        <v>0</v>
      </c>
      <c r="D23" s="43">
        <v>0</v>
      </c>
      <c r="E23" s="43">
        <v>1120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4">
        <f>SUM(C23:N23)</f>
        <v>1120</v>
      </c>
    </row>
    <row r="24" spans="1:15" s="1" customFormat="1" ht="15.75">
      <c r="A24" s="19" t="s">
        <v>60</v>
      </c>
      <c r="B24" s="22" t="s">
        <v>18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4">
        <f>SUM(C24:N24)</f>
        <v>0</v>
      </c>
    </row>
    <row r="25" spans="1:15" s="1" customFormat="1" ht="15.75">
      <c r="A25" s="19" t="s">
        <v>61</v>
      </c>
      <c r="B25" s="22" t="s">
        <v>62</v>
      </c>
      <c r="C25" s="43">
        <v>10839</v>
      </c>
      <c r="D25" s="43">
        <v>0</v>
      </c>
      <c r="E25" s="43">
        <v>0</v>
      </c>
      <c r="F25" s="43">
        <v>0</v>
      </c>
      <c r="G25" s="43">
        <v>0</v>
      </c>
      <c r="H25" s="43">
        <v>25</v>
      </c>
      <c r="I25" s="43">
        <v>0</v>
      </c>
      <c r="J25" s="43">
        <v>0</v>
      </c>
      <c r="K25" s="43">
        <v>0</v>
      </c>
      <c r="L25" s="43">
        <v>25</v>
      </c>
      <c r="M25" s="43">
        <v>0</v>
      </c>
      <c r="N25" s="43">
        <v>0</v>
      </c>
      <c r="O25" s="44">
        <f t="shared" si="2"/>
        <v>10889</v>
      </c>
    </row>
    <row r="26" spans="1:15" s="1" customFormat="1" ht="15.75">
      <c r="A26" s="19" t="s">
        <v>63</v>
      </c>
      <c r="B26" s="22" t="s">
        <v>64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</row>
    <row r="27" spans="1:15" s="1" customFormat="1" ht="15.75">
      <c r="A27" s="14"/>
      <c r="B27" s="13" t="s">
        <v>19</v>
      </c>
      <c r="C27" s="48">
        <f aca="true" t="shared" si="3" ref="C27:O27">SUM(C18:C25)</f>
        <v>16429</v>
      </c>
      <c r="D27" s="48">
        <f t="shared" si="3"/>
        <v>5585</v>
      </c>
      <c r="E27" s="48">
        <f t="shared" si="3"/>
        <v>6415</v>
      </c>
      <c r="F27" s="48">
        <f t="shared" si="3"/>
        <v>5300</v>
      </c>
      <c r="G27" s="48">
        <f t="shared" si="3"/>
        <v>5310</v>
      </c>
      <c r="H27" s="48">
        <f t="shared" si="3"/>
        <v>5325</v>
      </c>
      <c r="I27" s="48">
        <f t="shared" si="3"/>
        <v>5290</v>
      </c>
      <c r="J27" s="48">
        <f t="shared" si="3"/>
        <v>5280</v>
      </c>
      <c r="K27" s="48">
        <f t="shared" si="3"/>
        <v>5295</v>
      </c>
      <c r="L27" s="48">
        <f t="shared" si="3"/>
        <v>5330</v>
      </c>
      <c r="M27" s="48">
        <f t="shared" si="3"/>
        <v>5310</v>
      </c>
      <c r="N27" s="49">
        <f t="shared" si="3"/>
        <v>5275</v>
      </c>
      <c r="O27" s="50">
        <f t="shared" si="3"/>
        <v>76144</v>
      </c>
    </row>
    <row r="28" spans="1:15" s="4" customFormat="1" ht="15.75">
      <c r="A28" s="10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41" ht="15.75">
      <c r="L41" s="15"/>
    </row>
  </sheetData>
  <sheetProtection/>
  <mergeCells count="5">
    <mergeCell ref="A4:O4"/>
    <mergeCell ref="C5:N5"/>
    <mergeCell ref="A1:O1"/>
    <mergeCell ref="A2:O2"/>
    <mergeCell ref="A3:O3"/>
  </mergeCells>
  <printOptions gridLines="1" headings="1"/>
  <pageMargins left="0.75" right="0.75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E20" sqref="E20"/>
    </sheetView>
  </sheetViews>
  <sheetFormatPr defaultColWidth="9.00390625" defaultRowHeight="15.75"/>
  <cols>
    <col min="1" max="1" width="22.125" style="16" bestFit="1" customWidth="1"/>
    <col min="2" max="2" width="20.125" style="16" customWidth="1"/>
    <col min="3" max="3" width="20.75390625" style="16" customWidth="1"/>
    <col min="4" max="4" width="20.875" style="16" customWidth="1"/>
    <col min="5" max="5" width="17.875" style="16" customWidth="1"/>
    <col min="6" max="6" width="12.875" style="16" customWidth="1"/>
    <col min="7" max="16384" width="9.00390625" style="16" customWidth="1"/>
  </cols>
  <sheetData>
    <row r="1" spans="1:6" s="1" customFormat="1" ht="20.25" customHeight="1">
      <c r="A1" s="54" t="s">
        <v>65</v>
      </c>
      <c r="B1" s="54"/>
      <c r="C1" s="54"/>
      <c r="D1" s="54"/>
      <c r="E1" s="54"/>
      <c r="F1" s="54"/>
    </row>
    <row r="2" spans="1:6" s="1" customFormat="1" ht="21.75" customHeight="1">
      <c r="A2" s="54" t="s">
        <v>71</v>
      </c>
      <c r="B2" s="54"/>
      <c r="C2" s="54"/>
      <c r="D2" s="54"/>
      <c r="E2" s="54"/>
      <c r="F2" s="54"/>
    </row>
    <row r="3" spans="1:6" s="1" customFormat="1" ht="15.75">
      <c r="A3" s="2"/>
      <c r="B3" s="2"/>
      <c r="C3" s="2"/>
      <c r="D3" s="2"/>
      <c r="E3" s="2"/>
      <c r="F3" s="2"/>
    </row>
    <row r="4" spans="1:6" s="1" customFormat="1" ht="30.75" customHeight="1">
      <c r="A4" s="17" t="s">
        <v>66</v>
      </c>
      <c r="B4" s="56" t="s">
        <v>20</v>
      </c>
      <c r="C4" s="56"/>
      <c r="D4" s="57" t="s">
        <v>21</v>
      </c>
      <c r="E4" s="57"/>
      <c r="F4" s="39" t="s">
        <v>22</v>
      </c>
    </row>
    <row r="5" spans="1:6" s="4" customFormat="1" ht="15.75">
      <c r="A5" s="26"/>
      <c r="B5" s="27"/>
      <c r="C5" s="27"/>
      <c r="D5" s="27"/>
      <c r="E5" s="27"/>
      <c r="F5" s="27"/>
    </row>
    <row r="6" spans="1:6" s="1" customFormat="1" ht="15.75">
      <c r="A6" s="1" t="s">
        <v>23</v>
      </c>
      <c r="C6" s="28" t="s">
        <v>24</v>
      </c>
      <c r="D6" s="29">
        <v>0</v>
      </c>
      <c r="E6" s="29"/>
      <c r="F6" s="30">
        <f>SUM(C6:D6)</f>
        <v>0</v>
      </c>
    </row>
    <row r="7" spans="3:6" s="1" customFormat="1" ht="15.75">
      <c r="C7" s="28"/>
      <c r="D7" s="31" t="s">
        <v>25</v>
      </c>
      <c r="E7" s="31"/>
      <c r="F7" s="30"/>
    </row>
    <row r="8" spans="1:6" s="1" customFormat="1" ht="15.75">
      <c r="A8" s="32" t="s">
        <v>26</v>
      </c>
      <c r="C8" s="28" t="s">
        <v>24</v>
      </c>
      <c r="D8" s="29">
        <v>2257</v>
      </c>
      <c r="E8" s="29"/>
      <c r="F8" s="30">
        <f>SUM(C8:D8)</f>
        <v>2257</v>
      </c>
    </row>
    <row r="9" spans="1:6" s="1" customFormat="1" ht="28.5" customHeight="1">
      <c r="A9" s="32"/>
      <c r="C9" s="37"/>
      <c r="D9" s="38" t="s">
        <v>67</v>
      </c>
      <c r="E9" s="31"/>
      <c r="F9" s="30"/>
    </row>
    <row r="10" spans="1:6" s="1" customFormat="1" ht="15.75">
      <c r="A10" s="32" t="s">
        <v>68</v>
      </c>
      <c r="B10" s="32"/>
      <c r="C10" s="28" t="s">
        <v>24</v>
      </c>
      <c r="D10" s="28" t="s">
        <v>27</v>
      </c>
      <c r="E10" s="28"/>
      <c r="F10" s="33" t="s">
        <v>27</v>
      </c>
    </row>
    <row r="11" spans="1:6" s="1" customFormat="1" ht="15.75">
      <c r="A11" s="32"/>
      <c r="B11" s="32"/>
      <c r="C11" s="28"/>
      <c r="D11" s="28"/>
      <c r="E11" s="28"/>
      <c r="F11" s="33"/>
    </row>
    <row r="12" spans="1:6" s="1" customFormat="1" ht="15.75">
      <c r="A12" s="1" t="s">
        <v>28</v>
      </c>
      <c r="C12" s="28" t="s">
        <v>24</v>
      </c>
      <c r="D12" s="28" t="s">
        <v>24</v>
      </c>
      <c r="E12" s="28"/>
      <c r="F12" s="33" t="s">
        <v>27</v>
      </c>
    </row>
    <row r="13" spans="3:6" s="1" customFormat="1" ht="15.75">
      <c r="C13" s="28"/>
      <c r="D13" s="28"/>
      <c r="E13" s="28"/>
      <c r="F13" s="33"/>
    </row>
    <row r="14" spans="1:6" s="1" customFormat="1" ht="15.75">
      <c r="A14" s="1" t="s">
        <v>29</v>
      </c>
      <c r="B14" s="1">
        <v>21</v>
      </c>
      <c r="C14" s="29">
        <v>19</v>
      </c>
      <c r="D14" s="29">
        <v>26</v>
      </c>
      <c r="E14" s="40">
        <v>0</v>
      </c>
      <c r="F14" s="30">
        <f>SUM(B14:D14)</f>
        <v>66</v>
      </c>
    </row>
    <row r="15" spans="1:7" s="1" customFormat="1" ht="67.5" customHeight="1">
      <c r="A15" s="24"/>
      <c r="B15" s="34" t="s">
        <v>30</v>
      </c>
      <c r="C15" s="34" t="s">
        <v>31</v>
      </c>
      <c r="D15" s="34" t="s">
        <v>69</v>
      </c>
      <c r="E15" s="34" t="s">
        <v>70</v>
      </c>
      <c r="F15" s="34"/>
      <c r="G15" s="35"/>
    </row>
    <row r="16" spans="1:6" s="1" customFormat="1" ht="15.75">
      <c r="A16" s="36" t="s">
        <v>22</v>
      </c>
      <c r="B16" s="36">
        <f>SUM(B14:B15)</f>
        <v>21</v>
      </c>
      <c r="C16" s="30">
        <f>SUM(C14)</f>
        <v>19</v>
      </c>
      <c r="D16" s="30">
        <f>SUM(D6:D15)</f>
        <v>2283</v>
      </c>
      <c r="E16" s="30"/>
      <c r="F16" s="30">
        <f>SUM(F6:F15)</f>
        <v>2323</v>
      </c>
    </row>
  </sheetData>
  <sheetProtection/>
  <mergeCells count="4">
    <mergeCell ref="A1:F1"/>
    <mergeCell ref="A2:F2"/>
    <mergeCell ref="B4:C4"/>
    <mergeCell ref="D4:E4"/>
  </mergeCells>
  <printOptions gridLines="1" headings="1"/>
  <pageMargins left="0.34" right="0.75" top="1" bottom="1" header="0.5" footer="0.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Titzeva</cp:lastModifiedBy>
  <cp:lastPrinted>2015-02-16T07:45:58Z</cp:lastPrinted>
  <dcterms:created xsi:type="dcterms:W3CDTF">2012-02-14T10:11:54Z</dcterms:created>
  <dcterms:modified xsi:type="dcterms:W3CDTF">2015-02-16T13:17:56Z</dcterms:modified>
  <cp:category/>
  <cp:version/>
  <cp:contentType/>
  <cp:contentStatus/>
</cp:coreProperties>
</file>